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зер\Desktop\"/>
    </mc:Choice>
  </mc:AlternateContent>
  <bookViews>
    <workbookView xWindow="0" yWindow="0" windowWidth="19200" windowHeight="11595"/>
  </bookViews>
  <sheets>
    <sheet name="Аркуш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I27" i="1"/>
  <c r="H27" i="1"/>
  <c r="G27" i="1"/>
  <c r="F27" i="1"/>
  <c r="E27" i="1"/>
  <c r="D27" i="1"/>
  <c r="C27" i="1"/>
  <c r="A14" i="1"/>
  <c r="A12" i="1"/>
</calcChain>
</file>

<file path=xl/sharedStrings.xml><?xml version="1.0" encoding="utf-8"?>
<sst xmlns="http://schemas.openxmlformats.org/spreadsheetml/2006/main" count="47" uniqueCount="44">
  <si>
    <t xml:space="preserve">  ПЛАН  АСИГНУВАНЬ (ЗА ВИНЯТКОМ НАДАННЯ КРЕДИТІВ З БЮДЖЕТУ) ЗАГАЛЬНОГО  ФОНДУ БЮДЖЕТУ</t>
  </si>
  <si>
    <t>на 2017 рік</t>
  </si>
  <si>
    <t>Сливківської ЗОШ І-ІІ ст.</t>
  </si>
  <si>
    <t>код та назва відомчої класифікації  видатків та кредитування   10 Відділ освіти</t>
  </si>
  <si>
    <t>код та назва тимчасової класифікації видатків та кредитування місцевих бюджетів 070201 Школи</t>
  </si>
  <si>
    <t>Показники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</si>
  <si>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</si>
  <si>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</si>
  <si>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</si>
  <si>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</si>
  <si>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</si>
  <si>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</si>
  <si>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</si>
  <si>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</si>
  <si>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</si>
  <si>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</si>
  <si>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</si>
  <si>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</si>
  <si>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</si>
  <si>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на рік</t>
  </si>
  <si>
    <t>Оплата праці</t>
  </si>
  <si>
    <t>Нарахування на оплату праці</t>
  </si>
  <si>
    <t>Медикаменти та перев'язувальні матеріали</t>
  </si>
  <si>
    <t>Продукти харчування</t>
  </si>
  <si>
    <t>Оплата комунальних послуг та енергоносіїв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</si>
  <si>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</si>
  <si>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</si>
  <si>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</si>
  <si>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видатки</t>
  </si>
  <si>
    <t>5000*</t>
  </si>
  <si>
    <t>УСЬОГО</t>
  </si>
  <si>
    <t>Керівник</t>
  </si>
  <si>
    <t xml:space="preserve">О.Червак </t>
  </si>
  <si>
    <t>Головний бухгалтер</t>
  </si>
  <si>
    <t xml:space="preserve">Н.Бойчук </t>
  </si>
  <si>
    <t>20 січня  2017 р.</t>
  </si>
  <si>
    <t xml:space="preserve">                       М.П.</t>
  </si>
  <si>
    <t xml:space="preserve">Начальник відділу освіти                             Р.Стоцький     </t>
  </si>
  <si>
    <t>20 січня 2017 р.</t>
  </si>
  <si>
    <t>м.п.</t>
  </si>
  <si>
    <t>тис.шістсот сорок грн.00 коп. (3383640,00)</t>
  </si>
  <si>
    <r>
      <t xml:space="preserve">Затверджено в сумі </t>
    </r>
    <r>
      <rPr>
        <b/>
        <sz val="12"/>
        <rFont val="Times New Roman Cyr"/>
        <charset val="204"/>
      </rPr>
      <t>три мільйони триста вісімдесять три</t>
    </r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</si>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</sst>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 Cyr"/>
      <charset val="204"/>
    </font>
    <font>
      <b/>
      <sz val="12"/>
      <name val="Arial"/>
      <family val="2"/>
      <charset val="204"/>
    </font>
    <font>
      <sz val="12"/>
      <color indexed="8"/>
      <name val="Times New Roman Cyr"/>
      <family val="1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name val="Times New Roman Cyr"/>
      <charset val="204"/>
    </font>
    <font>
      <b/>
      <i/>
      <sz val="18"/>
      <name val="Times New Roman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wrapText="1"/>
    </xf>
    <xf numFmtId="0" fontId="4" fillId="0" borderId="3" xfId="0" applyFont="1" applyFill="1" applyBorder="1" applyAlignment="1" applyProtection="1">
      <alignment horizontal="center" vertical="center"/>
    </xf>
    <xf numFmtId="1" fontId="9" fillId="0" borderId="3" xfId="0" applyNumberFormat="1" applyFont="1" applyBorder="1" applyAlignment="1">
      <alignment horizontal="right"/>
    </xf>
    <xf numFmtId="1" fontId="9" fillId="0" borderId="2" xfId="0" applyNumberFormat="1" applyFont="1" applyBorder="1" applyAlignment="1">
      <alignment horizontal="right"/>
    </xf>
    <xf numFmtId="1" fontId="9" fillId="0" borderId="4" xfId="0" applyNumberFormat="1" applyFont="1" applyBorder="1"/>
    <xf numFmtId="1" fontId="9" fillId="0" borderId="5" xfId="0" applyNumberFormat="1" applyFont="1" applyBorder="1"/>
    <xf numFmtId="1" fontId="9" fillId="0" borderId="0" xfId="0" applyNumberFormat="1" applyFont="1"/>
    <xf numFmtId="1" fontId="9" fillId="0" borderId="6" xfId="0" applyNumberFormat="1" applyFont="1" applyBorder="1"/>
    <xf numFmtId="1" fontId="9" fillId="0" borderId="5" xfId="0" applyNumberFormat="1" applyFont="1" applyBorder="1" applyAlignment="1">
      <alignment horizontal="right"/>
    </xf>
    <xf numFmtId="1" fontId="9" fillId="0" borderId="3" xfId="0" applyNumberFormat="1" applyFont="1" applyBorder="1"/>
    <xf numFmtId="1" fontId="9" fillId="0" borderId="2" xfId="0" applyNumberFormat="1" applyFont="1" applyBorder="1"/>
    <xf numFmtId="164" fontId="10" fillId="0" borderId="3" xfId="0" applyNumberFormat="1" applyFont="1" applyFill="1" applyBorder="1" applyAlignment="1" applyProtection="1">
      <alignment horizontal="right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1" fontId="9" fillId="0" borderId="7" xfId="0" applyNumberFormat="1" applyFont="1" applyBorder="1"/>
    <xf numFmtId="0" fontId="4" fillId="0" borderId="8" xfId="0" applyFont="1" applyFill="1" applyBorder="1" applyAlignment="1" applyProtection="1">
      <alignment horizontal="center" vertical="center"/>
    </xf>
    <xf numFmtId="1" fontId="9" fillId="0" borderId="9" xfId="0" applyNumberFormat="1" applyFont="1" applyBorder="1" applyAlignment="1">
      <alignment horizontal="right" wrapText="1"/>
    </xf>
    <xf numFmtId="1" fontId="9" fillId="0" borderId="10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164" fontId="10" fillId="0" borderId="11" xfId="0" applyNumberFormat="1" applyFont="1" applyFill="1" applyBorder="1" applyAlignment="1" applyProtection="1">
      <alignment horizontal="right" vertical="center"/>
    </xf>
    <xf numFmtId="164" fontId="11" fillId="0" borderId="11" xfId="0" applyNumberFormat="1" applyFont="1" applyFill="1" applyBorder="1" applyAlignment="1" applyProtection="1">
      <alignment horizontal="right" vertical="center"/>
    </xf>
    <xf numFmtId="164" fontId="10" fillId="0" borderId="6" xfId="0" applyNumberFormat="1" applyFont="1" applyFill="1" applyBorder="1" applyAlignment="1" applyProtection="1">
      <alignment horizontal="right" vertical="center"/>
    </xf>
    <xf numFmtId="164" fontId="11" fillId="0" borderId="6" xfId="0" applyNumberFormat="1" applyFont="1" applyFill="1" applyBorder="1" applyAlignment="1" applyProtection="1">
      <alignment horizontal="right" vertical="center"/>
    </xf>
    <xf numFmtId="1" fontId="10" fillId="0" borderId="4" xfId="0" applyNumberFormat="1" applyFont="1" applyBorder="1" applyAlignment="1">
      <alignment horizontal="right" wrapText="1"/>
    </xf>
    <xf numFmtId="0" fontId="4" fillId="0" borderId="3" xfId="0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64" fontId="7" fillId="0" borderId="0" xfId="0" applyNumberFormat="1" applyFont="1" applyFill="1" applyBorder="1" applyAlignment="1" applyProtection="1">
      <alignment horizontal="right" vertical="center"/>
    </xf>
    <xf numFmtId="164" fontId="7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/>
    </xf>
    <xf numFmtId="0" fontId="5" fillId="0" borderId="0" xfId="0" applyFont="1"/>
    <xf numFmtId="0" fontId="5" fillId="0" borderId="0" xfId="0" applyFont="1" applyBorder="1"/>
    <xf numFmtId="164" fontId="3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5" fillId="0" borderId="0" xfId="0" applyFont="1" applyAlignment="1"/>
    <xf numFmtId="0" fontId="3" fillId="0" borderId="0" xfId="0" applyFont="1" applyFill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102;&#1079;&#1077;&#1088;/Downloads/24_Rozpis_miscevy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Заполнить"/>
      <sheetName val="070201"/>
      <sheetName val="250403"/>
      <sheetName val="план250403)"/>
      <sheetName val="планФУ-250403сп.)"/>
      <sheetName val="Зведення СФ (2250403)"/>
      <sheetName val="Дов.змін-1"/>
      <sheetName val="Довідка змін"/>
      <sheetName val="070101"/>
      <sheetName val="Довідка змін "/>
      <sheetName val="Довідка змін (сп.)"/>
      <sheetName val="250403-Дс"/>
      <sheetName val="110204"/>
      <sheetName val="планФУ-110204-сп)"/>
      <sheetName val="Зведення СФ (2)"/>
      <sheetName val="250102"/>
      <sheetName val="090412"/>
      <sheetName val="150101"/>
      <sheetName val="170703"/>
      <sheetName val="планКС-А"/>
      <sheetName val="пл-дс"/>
      <sheetName val="планКС-К"/>
      <sheetName val="планКС-100203"/>
      <sheetName val="планКС-090412"/>
      <sheetName val="план 250403 с ф"/>
      <sheetName val="планКС-070101сп."/>
      <sheetName val="планКС-150101"/>
      <sheetName val="планКС-170703"/>
      <sheetName val="планФУ-150101"/>
      <sheetName val="планФУ-170703"/>
      <sheetName val="Зведення СФ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2</v>
          </cell>
        </row>
        <row r="17">
          <cell r="B17" t="str">
            <v>250403</v>
          </cell>
          <cell r="C17" t="str">
            <v>Видатки на покриття інших заборгованостей, що виникли у попередні роки 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A11" sqref="A11:O11"/>
    </sheetView>
  </sheetViews>
  <sheetFormatPr defaultRowHeight="15" x14ac:dyDescent="0.25"/>
  <cols>
    <col min="1" max="1" width="26.7109375" customWidth="1"/>
    <col min="2" max="2" width="9.28515625" bestFit="1" customWidth="1"/>
    <col min="3" max="14" width="11.42578125" bestFit="1" customWidth="1"/>
    <col min="15" max="15" width="13.85546875" bestFit="1" customWidth="1"/>
  </cols>
  <sheetData>
    <row r="1" spans="1:15" ht="19.5" customHeight="1" x14ac:dyDescent="0.25"/>
    <row r="2" spans="1:15" ht="15.75" x14ac:dyDescent="0.25">
      <c r="A2" s="9"/>
      <c r="B2" s="10"/>
      <c r="C2" s="10"/>
      <c r="D2" s="10"/>
      <c r="E2" s="10"/>
      <c r="F2" s="11"/>
      <c r="G2" s="11"/>
      <c r="H2" s="11"/>
      <c r="I2" s="12"/>
      <c r="J2" s="49" t="s">
        <v>41</v>
      </c>
      <c r="K2" s="51"/>
      <c r="L2" s="51"/>
      <c r="M2" s="51"/>
      <c r="N2" s="51"/>
      <c r="O2" s="51"/>
    </row>
    <row r="3" spans="1:15" ht="15.75" x14ac:dyDescent="0.25">
      <c r="A3" s="9"/>
      <c r="B3" s="10"/>
      <c r="C3" s="10"/>
      <c r="D3" s="10"/>
      <c r="E3" s="10"/>
      <c r="F3" s="11"/>
      <c r="G3" s="11"/>
      <c r="H3" s="11"/>
      <c r="I3" s="12"/>
      <c r="J3" s="47" t="s">
        <v>40</v>
      </c>
      <c r="K3" s="48">
        <v>3383640.338</v>
      </c>
      <c r="L3" s="48">
        <v>3383640.338</v>
      </c>
      <c r="M3" s="48">
        <v>3383640.338</v>
      </c>
      <c r="N3" s="48">
        <v>3383640.338</v>
      </c>
      <c r="O3" s="48">
        <v>3383640.338</v>
      </c>
    </row>
    <row r="4" spans="1:15" ht="18.75" x14ac:dyDescent="0.3">
      <c r="A4" s="9"/>
      <c r="B4" s="10"/>
      <c r="C4" s="10"/>
      <c r="D4" s="10"/>
      <c r="E4" s="10"/>
      <c r="F4" s="11"/>
      <c r="G4" s="11"/>
      <c r="H4" s="11"/>
      <c r="I4" s="12"/>
      <c r="J4" s="61" t="s">
        <v>37</v>
      </c>
      <c r="K4" s="61"/>
      <c r="L4" s="61"/>
      <c r="M4" s="61"/>
      <c r="N4" s="61"/>
      <c r="O4" s="61"/>
    </row>
    <row r="5" spans="1:15" ht="15.75" x14ac:dyDescent="0.25">
      <c r="A5" s="9"/>
      <c r="B5" s="10"/>
      <c r="C5" s="10"/>
      <c r="D5" s="10"/>
      <c r="E5" s="10"/>
      <c r="F5" s="11"/>
      <c r="G5" s="11"/>
      <c r="H5" s="11"/>
      <c r="I5" s="12"/>
      <c r="J5" s="50" t="s">
        <v>38</v>
      </c>
      <c r="K5" s="51"/>
      <c r="L5" s="51"/>
      <c r="M5" s="51"/>
      <c r="N5" s="51"/>
      <c r="O5" s="51"/>
    </row>
    <row r="6" spans="1:15" ht="15.75" x14ac:dyDescent="0.25">
      <c r="A6" s="9"/>
      <c r="B6" s="10"/>
      <c r="C6" s="10"/>
      <c r="D6" s="10"/>
      <c r="E6" s="10"/>
      <c r="F6" s="11"/>
      <c r="G6" s="11"/>
      <c r="H6" s="11"/>
      <c r="I6" s="12"/>
      <c r="J6" s="5"/>
      <c r="K6" s="5"/>
      <c r="L6" s="6"/>
      <c r="M6" s="6"/>
      <c r="N6" s="6"/>
      <c r="O6" s="8"/>
    </row>
    <row r="7" spans="1:15" ht="15.75" x14ac:dyDescent="0.25">
      <c r="A7" s="9"/>
      <c r="B7" s="10"/>
      <c r="C7" s="10"/>
      <c r="D7" s="10"/>
      <c r="E7" s="10"/>
      <c r="F7" s="11"/>
      <c r="G7" s="11"/>
      <c r="H7" s="11"/>
      <c r="I7" s="12"/>
      <c r="J7" s="5"/>
      <c r="K7" s="5"/>
      <c r="L7" s="6"/>
      <c r="M7" s="6" t="s">
        <v>39</v>
      </c>
      <c r="N7" s="6"/>
      <c r="O7" s="6"/>
    </row>
    <row r="8" spans="1:15" ht="15.75" x14ac:dyDescent="0.25">
      <c r="A8" s="9"/>
      <c r="B8" s="10"/>
      <c r="C8" s="10"/>
      <c r="D8" s="10"/>
      <c r="E8" s="10"/>
      <c r="F8" s="11"/>
      <c r="G8" s="11"/>
      <c r="H8" s="11"/>
      <c r="I8" s="12"/>
      <c r="J8" s="5"/>
      <c r="K8" s="5"/>
      <c r="L8" s="6"/>
      <c r="M8" s="6"/>
      <c r="N8" s="6"/>
      <c r="O8" s="6"/>
    </row>
    <row r="9" spans="1:15" ht="15.7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23.25" x14ac:dyDescent="0.35">
      <c r="A11" s="62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ht="15.75" x14ac:dyDescent="0.25">
      <c r="A12" s="53" t="str">
        <f>CONCATENATE("Вид бюджету  ",IF([1]Заполнить!$B$5=1,"ДЕРЖАВНИЙ","МІСЦЕВИЙ"))</f>
        <v>Вид бюджету  МІСЦЕВИЙ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ht="15.75" x14ac:dyDescent="0.25">
      <c r="A13" s="7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.75" x14ac:dyDescent="0.25">
      <c r="A14" s="54" t="str">
        <f>IF([1]Заполнить!$B$5=1,CONCATENATE("код та назва програмної класифікації видатків та кредитування державного бюджету  ",[1]Заполнить!$B$17,"  ",[1]Заполнить!$C$17),CONCATENATE("код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ht="15.75" x14ac:dyDescent="0.25">
      <c r="A15" s="12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5.75" x14ac:dyDescent="0.25">
      <c r="A16" s="13" t="s">
        <v>5</v>
      </c>
      <c r="B16" s="13" t="s">
        <v>6</v>
      </c>
      <c r="C16" s="13" t="s">
        <v>7</v>
      </c>
      <c r="D16" s="13" t="s">
        <v>8</v>
      </c>
      <c r="E16" s="13" t="s">
        <v>9</v>
      </c>
      <c r="F16" s="13" t="s">
        <v>10</v>
      </c>
      <c r="G16" s="13" t="s">
        <v>11</v>
      </c>
      <c r="H16" s="13" t="s">
        <v>12</v>
      </c>
      <c r="I16" s="13" t="s">
        <v>13</v>
      </c>
      <c r="J16" s="13" t="s">
        <v>14</v>
      </c>
      <c r="K16" s="13" t="s">
        <v>15</v>
      </c>
      <c r="L16" s="13" t="s">
        <v>16</v>
      </c>
      <c r="M16" s="13" t="s">
        <v>17</v>
      </c>
      <c r="N16" s="13" t="s">
        <v>18</v>
      </c>
      <c r="O16" s="13" t="s">
        <v>19</v>
      </c>
    </row>
    <row r="17" spans="1:15" ht="15.75" x14ac:dyDescent="0.25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</row>
    <row r="18" spans="1:15" ht="18" customHeight="1" x14ac:dyDescent="0.25">
      <c r="A18" s="15" t="s">
        <v>20</v>
      </c>
      <c r="B18" s="16">
        <v>2110</v>
      </c>
      <c r="C18" s="17">
        <v>207246.02196999997</v>
      </c>
      <c r="D18" s="18">
        <v>207246.02196999997</v>
      </c>
      <c r="E18" s="17">
        <v>207246.02196999997</v>
      </c>
      <c r="F18" s="19">
        <v>229460.28662</v>
      </c>
      <c r="G18" s="20">
        <v>234687.17242000002</v>
      </c>
      <c r="H18" s="21">
        <v>227108.18801000001</v>
      </c>
      <c r="I18" s="20">
        <v>219790.54788999999</v>
      </c>
      <c r="J18" s="21">
        <v>218222.48215</v>
      </c>
      <c r="K18" s="20">
        <v>216915.76070000001</v>
      </c>
      <c r="L18" s="21">
        <v>216654.41641000001</v>
      </c>
      <c r="M18" s="20">
        <v>216654.41641000001</v>
      </c>
      <c r="N18" s="20">
        <v>212211.56347999998</v>
      </c>
      <c r="O18" s="22">
        <v>2613442.9</v>
      </c>
    </row>
    <row r="19" spans="1:15" ht="34.5" customHeight="1" x14ac:dyDescent="0.25">
      <c r="A19" s="15" t="s">
        <v>21</v>
      </c>
      <c r="B19" s="16">
        <v>2120</v>
      </c>
      <c r="C19" s="23">
        <v>45594.124833399997</v>
      </c>
      <c r="D19" s="23">
        <v>45594.124833399997</v>
      </c>
      <c r="E19" s="23">
        <v>45594.124833399997</v>
      </c>
      <c r="F19" s="19">
        <v>50481.263056399999</v>
      </c>
      <c r="G19" s="24">
        <v>51631.177932400002</v>
      </c>
      <c r="H19" s="25">
        <v>49963.8013622</v>
      </c>
      <c r="I19" s="24">
        <v>48353.920535799996</v>
      </c>
      <c r="J19" s="25">
        <v>48008.946072999999</v>
      </c>
      <c r="K19" s="24">
        <v>47721.467354</v>
      </c>
      <c r="L19" s="25">
        <v>47663.971610200002</v>
      </c>
      <c r="M19" s="24">
        <v>47663.971610200002</v>
      </c>
      <c r="N19" s="24">
        <v>46686.543965599994</v>
      </c>
      <c r="O19" s="24">
        <v>574957.43799999997</v>
      </c>
    </row>
    <row r="20" spans="1:15" ht="31.5" customHeight="1" x14ac:dyDescent="0.25">
      <c r="A20" s="15" t="s">
        <v>22</v>
      </c>
      <c r="B20" s="16">
        <v>2220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</row>
    <row r="21" spans="1:15" ht="18.75" customHeight="1" x14ac:dyDescent="0.25">
      <c r="A21" s="15" t="s">
        <v>23</v>
      </c>
      <c r="B21" s="16">
        <v>2230</v>
      </c>
      <c r="C21" s="23">
        <v>1536</v>
      </c>
      <c r="D21" s="23">
        <v>1344</v>
      </c>
      <c r="E21" s="23">
        <v>1670.4</v>
      </c>
      <c r="F21" s="28">
        <v>1920</v>
      </c>
      <c r="G21" s="20">
        <v>960</v>
      </c>
      <c r="H21" s="21"/>
      <c r="I21" s="20"/>
      <c r="J21" s="21"/>
      <c r="K21" s="20">
        <v>4128</v>
      </c>
      <c r="L21" s="21">
        <v>4128</v>
      </c>
      <c r="M21" s="20">
        <v>4128</v>
      </c>
      <c r="N21" s="21">
        <v>4185.6000000000004</v>
      </c>
      <c r="O21" s="20">
        <v>24000</v>
      </c>
    </row>
    <row r="22" spans="1:15" ht="30" customHeight="1" x14ac:dyDescent="0.25">
      <c r="A22" s="15" t="s">
        <v>24</v>
      </c>
      <c r="B22" s="29">
        <v>2270</v>
      </c>
      <c r="C22" s="30">
        <v>22787.32</v>
      </c>
      <c r="D22" s="31">
        <v>23623.51</v>
      </c>
      <c r="E22" s="31">
        <v>23531.97</v>
      </c>
      <c r="F22" s="31">
        <v>18283.89</v>
      </c>
      <c r="G22" s="31">
        <v>1044.83</v>
      </c>
      <c r="H22" s="31">
        <v>312.95999999999998</v>
      </c>
      <c r="I22" s="31">
        <v>3008.64</v>
      </c>
      <c r="J22" s="31">
        <v>104.32</v>
      </c>
      <c r="K22" s="31">
        <v>3031.8</v>
      </c>
      <c r="L22" s="31">
        <v>12596.45</v>
      </c>
      <c r="M22" s="31">
        <v>18502.310000000001</v>
      </c>
      <c r="N22" s="31">
        <v>20072</v>
      </c>
      <c r="O22" s="32">
        <v>146900</v>
      </c>
    </row>
    <row r="23" spans="1:15" ht="66" customHeight="1" x14ac:dyDescent="0.25">
      <c r="A23" s="15" t="s">
        <v>25</v>
      </c>
      <c r="B23" s="16">
        <v>2281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15" ht="63" customHeight="1" x14ac:dyDescent="0.25">
      <c r="A24" s="15" t="s">
        <v>26</v>
      </c>
      <c r="B24" s="16">
        <v>2282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</row>
    <row r="25" spans="1:15" ht="20.25" customHeight="1" x14ac:dyDescent="0.25">
      <c r="A25" s="15" t="s">
        <v>27</v>
      </c>
      <c r="B25" s="16">
        <v>2700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</row>
    <row r="26" spans="1:15" ht="15" customHeight="1" x14ac:dyDescent="0.25">
      <c r="A26" s="15" t="s">
        <v>28</v>
      </c>
      <c r="B26" s="29" t="s">
        <v>29</v>
      </c>
      <c r="C26" s="30">
        <v>1475.5795999999998</v>
      </c>
      <c r="D26" s="31">
        <v>1609.4459999999999</v>
      </c>
      <c r="E26" s="31">
        <v>1451.1979999999999</v>
      </c>
      <c r="F26" s="31">
        <v>1670.3884000000003</v>
      </c>
      <c r="G26" s="31">
        <v>1010.083</v>
      </c>
      <c r="H26" s="31">
        <v>1939.327</v>
      </c>
      <c r="I26" s="31">
        <v>3869.6869999999999</v>
      </c>
      <c r="J26" s="31">
        <v>4122.6545999999998</v>
      </c>
      <c r="K26" s="31">
        <v>3559.9355999999998</v>
      </c>
      <c r="L26" s="31">
        <v>1268.4886000000001</v>
      </c>
      <c r="M26" s="31">
        <v>1268.4886000000001</v>
      </c>
      <c r="N26" s="31">
        <v>1094.7235999999998</v>
      </c>
      <c r="O26" s="37">
        <v>24340</v>
      </c>
    </row>
    <row r="27" spans="1:15" ht="15.75" x14ac:dyDescent="0.25">
      <c r="A27" s="38" t="s">
        <v>30</v>
      </c>
      <c r="B27" s="39"/>
      <c r="C27" s="34">
        <f t="shared" ref="C27:O27" si="0">SUM(C18:C26)</f>
        <v>278639.04640339996</v>
      </c>
      <c r="D27" s="34">
        <f t="shared" si="0"/>
        <v>279417.10280339996</v>
      </c>
      <c r="E27" s="34">
        <f t="shared" si="0"/>
        <v>279493.71480339993</v>
      </c>
      <c r="F27" s="34">
        <f t="shared" si="0"/>
        <v>301815.82807640004</v>
      </c>
      <c r="G27" s="34">
        <f t="shared" si="0"/>
        <v>289333.26335240004</v>
      </c>
      <c r="H27" s="34">
        <f t="shared" si="0"/>
        <v>279324.27637219999</v>
      </c>
      <c r="I27" s="34">
        <f t="shared" si="0"/>
        <v>275022.79542579997</v>
      </c>
      <c r="J27" s="34">
        <f t="shared" si="0"/>
        <v>270458.40282300004</v>
      </c>
      <c r="K27" s="34">
        <f t="shared" si="0"/>
        <v>275356.96365400002</v>
      </c>
      <c r="L27" s="34">
        <f t="shared" si="0"/>
        <v>282311.32662020001</v>
      </c>
      <c r="M27" s="34">
        <f t="shared" si="0"/>
        <v>288217.18662019999</v>
      </c>
      <c r="N27" s="34">
        <f t="shared" si="0"/>
        <v>284250.43104559998</v>
      </c>
      <c r="O27" s="34">
        <f t="shared" si="0"/>
        <v>3383640.338</v>
      </c>
    </row>
    <row r="28" spans="1:15" ht="15.75" x14ac:dyDescent="0.25">
      <c r="A28" s="40"/>
      <c r="B28" s="11"/>
      <c r="C28" s="41"/>
      <c r="D28" s="41"/>
      <c r="E28" s="41"/>
      <c r="F28" s="42"/>
      <c r="G28" s="42"/>
      <c r="H28" s="41"/>
      <c r="I28" s="42"/>
      <c r="J28" s="42"/>
      <c r="K28" s="42"/>
      <c r="L28" s="41"/>
      <c r="M28" s="41"/>
      <c r="N28" s="41"/>
      <c r="O28" s="41"/>
    </row>
    <row r="29" spans="1:15" ht="15.75" x14ac:dyDescent="0.25">
      <c r="A29" s="43"/>
      <c r="B29" s="11"/>
      <c r="C29" s="58" t="s">
        <v>31</v>
      </c>
      <c r="D29" s="11"/>
      <c r="E29" s="11"/>
      <c r="F29" s="55"/>
      <c r="G29" s="55"/>
      <c r="H29" s="11"/>
      <c r="I29" s="60" t="s">
        <v>32</v>
      </c>
      <c r="J29" s="60"/>
      <c r="K29" s="60"/>
      <c r="L29" s="44"/>
      <c r="M29" s="44"/>
      <c r="N29" s="44"/>
      <c r="O29" s="44"/>
    </row>
    <row r="30" spans="1:15" ht="15.75" x14ac:dyDescent="0.25">
      <c r="A30" s="9"/>
      <c r="B30" s="10"/>
      <c r="C30" s="59" t="s">
        <v>33</v>
      </c>
      <c r="D30" s="10"/>
      <c r="E30" s="10"/>
      <c r="F30" s="55"/>
      <c r="G30" s="55"/>
      <c r="H30" s="11"/>
      <c r="I30" s="60" t="s">
        <v>34</v>
      </c>
      <c r="J30" s="60"/>
      <c r="K30" s="60"/>
      <c r="L30" s="44"/>
      <c r="M30" s="44"/>
      <c r="N30" s="44"/>
      <c r="O30" s="44"/>
    </row>
    <row r="31" spans="1:15" ht="15" customHeight="1" x14ac:dyDescent="0.25">
      <c r="A31" s="56" t="s">
        <v>35</v>
      </c>
      <c r="B31" s="57"/>
      <c r="C31" s="57"/>
      <c r="D31" s="45"/>
      <c r="E31" s="45"/>
      <c r="F31" s="46"/>
      <c r="G31" s="46"/>
      <c r="H31" s="45"/>
      <c r="I31" s="45"/>
      <c r="J31" s="45"/>
      <c r="K31" s="45"/>
      <c r="L31" s="45"/>
      <c r="M31" s="45"/>
      <c r="N31" s="45"/>
      <c r="O31" s="45"/>
    </row>
    <row r="32" spans="1:15" ht="15.75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15.75" x14ac:dyDescent="0.25">
      <c r="A33" s="9" t="s">
        <v>36</v>
      </c>
      <c r="B33" s="10"/>
      <c r="C33" s="10"/>
      <c r="D33" s="10"/>
      <c r="E33" s="10"/>
      <c r="F33" s="11"/>
      <c r="G33" s="11"/>
      <c r="H33" s="11"/>
      <c r="I33" s="12"/>
      <c r="J33" s="12"/>
      <c r="K33" s="12"/>
      <c r="L33" s="44"/>
      <c r="M33" s="44"/>
      <c r="N33" s="44"/>
      <c r="O33" s="44"/>
    </row>
    <row r="34" spans="1:15" ht="15.75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1:15" ht="15.75" x14ac:dyDescent="0.25">
      <c r="A35" s="9"/>
      <c r="B35" s="10"/>
      <c r="C35" s="10"/>
      <c r="D35" s="10"/>
      <c r="E35" s="10"/>
      <c r="F35" s="11"/>
      <c r="G35" s="11"/>
      <c r="H35" s="11"/>
      <c r="I35" s="12"/>
      <c r="J35" s="49" t="s">
        <v>42</v>
      </c>
      <c r="K35" s="51"/>
      <c r="L35" s="51"/>
      <c r="M35" s="51"/>
      <c r="N35" s="51"/>
      <c r="O35" s="51"/>
    </row>
    <row r="36" spans="1:15" ht="15.75" x14ac:dyDescent="0.25">
      <c r="A36" s="9"/>
      <c r="B36" s="10"/>
      <c r="C36" s="10"/>
      <c r="D36" s="10"/>
      <c r="E36" s="10"/>
      <c r="F36" s="11"/>
      <c r="G36" s="11"/>
      <c r="H36" s="11"/>
      <c r="I36" s="12"/>
      <c r="J36" s="47" t="s">
        <v>42</v>
      </c>
      <c r="K36" s="48">
        <v>2869712.9929999998</v>
      </c>
      <c r="L36" s="48">
        <v>2869712.9929999998</v>
      </c>
      <c r="M36" s="48">
        <v>2869712.9929999998</v>
      </c>
      <c r="N36" s="48">
        <v>2869712.9929999998</v>
      </c>
      <c r="O36" s="48">
        <v>2869712.9929999998</v>
      </c>
    </row>
    <row r="37" spans="1:15" ht="15.75" x14ac:dyDescent="0.25">
      <c r="A37" s="9"/>
      <c r="B37" s="10"/>
      <c r="C37" s="10"/>
      <c r="D37" s="10"/>
      <c r="E37" s="10"/>
      <c r="F37" s="11"/>
      <c r="G37" s="11"/>
      <c r="H37" s="11"/>
      <c r="I37" s="12"/>
      <c r="J37" s="49" t="s">
        <v>43</v>
      </c>
      <c r="K37" s="49"/>
      <c r="L37" s="49"/>
      <c r="M37" s="49"/>
      <c r="N37" s="49"/>
      <c r="O37" s="49"/>
    </row>
    <row r="38" spans="1:15" ht="15.75" x14ac:dyDescent="0.25">
      <c r="A38" s="9"/>
      <c r="B38" s="10"/>
      <c r="C38" s="10"/>
      <c r="D38" s="10"/>
      <c r="E38" s="10"/>
      <c r="F38" s="11"/>
      <c r="G38" s="11"/>
      <c r="H38" s="11"/>
      <c r="I38" s="12"/>
      <c r="J38" s="50" t="s">
        <v>42</v>
      </c>
      <c r="K38" s="51"/>
      <c r="L38" s="51"/>
      <c r="M38" s="51"/>
      <c r="N38" s="51"/>
      <c r="O38" s="51"/>
    </row>
    <row r="39" spans="1:15" ht="15.75" x14ac:dyDescent="0.25">
      <c r="A39" s="1"/>
      <c r="B39" s="2"/>
      <c r="C39" s="2"/>
      <c r="D39" s="2"/>
      <c r="E39" s="2"/>
      <c r="F39" s="3"/>
      <c r="G39" s="3"/>
      <c r="H39" s="3"/>
      <c r="I39" s="4"/>
      <c r="J39" s="5"/>
      <c r="K39" s="5"/>
      <c r="L39" s="6"/>
      <c r="M39" s="6"/>
      <c r="N39" s="6"/>
      <c r="O39" s="8"/>
    </row>
    <row r="40" spans="1:15" ht="15.75" x14ac:dyDescent="0.25">
      <c r="A40" s="1"/>
      <c r="B40" s="2"/>
      <c r="C40" s="2"/>
      <c r="D40" s="2"/>
      <c r="E40" s="2"/>
      <c r="F40" s="3"/>
      <c r="G40" s="3"/>
      <c r="H40" s="3"/>
      <c r="I40" s="4"/>
      <c r="J40" s="5"/>
      <c r="K40" s="5"/>
      <c r="L40" s="6"/>
      <c r="M40" s="6" t="s">
        <v>39</v>
      </c>
      <c r="N40" s="6"/>
      <c r="O40" s="6"/>
    </row>
  </sheetData>
  <mergeCells count="18">
    <mergeCell ref="A31:C31"/>
    <mergeCell ref="J35:O35"/>
    <mergeCell ref="J36:O36"/>
    <mergeCell ref="J37:O37"/>
    <mergeCell ref="J38:O38"/>
    <mergeCell ref="J2:O2"/>
    <mergeCell ref="J3:O3"/>
    <mergeCell ref="J4:O4"/>
    <mergeCell ref="J5:O5"/>
    <mergeCell ref="A9:O9"/>
    <mergeCell ref="A10:O10"/>
    <mergeCell ref="A11:O11"/>
    <mergeCell ref="A12:O12"/>
    <mergeCell ref="A14:O14"/>
    <mergeCell ref="F29:G29"/>
    <mergeCell ref="I29:K29"/>
    <mergeCell ref="F30:G30"/>
    <mergeCell ref="I30:K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dcterms:created xsi:type="dcterms:W3CDTF">2017-12-04T19:19:09Z</dcterms:created>
  <dcterms:modified xsi:type="dcterms:W3CDTF">2017-12-04T19:49:47Z</dcterms:modified>
</cp:coreProperties>
</file>